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9"/>
  <workbookPr/>
  <mc:AlternateContent xmlns:mc="http://schemas.openxmlformats.org/markup-compatibility/2006">
    <mc:Choice Requires="x15">
      <x15ac:absPath xmlns:x15ac="http://schemas.microsoft.com/office/spreadsheetml/2010/11/ac" url="D:\working\waccache\WA2PEPF000003D9\EXCELCNV\e506b644-7d88-4be1-87bb-afc5e17e898b\"/>
    </mc:Choice>
  </mc:AlternateContent>
  <xr:revisionPtr revIDLastSave="0" documentId="8_{AE9B98FE-EA85-4A0B-944C-97E28C90C7CA}" xr6:coauthVersionLast="47" xr6:coauthVersionMax="47" xr10:uidLastSave="{00000000-0000-0000-0000-000000000000}"/>
  <bookViews>
    <workbookView xWindow="-60" yWindow="-60" windowWidth="15480" windowHeight="11640" xr2:uid="{7874EC8B-F6B8-48E0-9946-8A648FED0EE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0" i="1"/>
  <c r="H12" i="1"/>
  <c r="G4" i="1"/>
  <c r="H8" i="1"/>
  <c r="H27" i="1"/>
  <c r="G5" i="1"/>
  <c r="G6" i="1"/>
  <c r="G7" i="1"/>
  <c r="G14" i="1"/>
  <c r="G15" i="1"/>
  <c r="G16" i="1"/>
  <c r="G19" i="1"/>
  <c r="H21" i="1"/>
  <c r="G20" i="1"/>
  <c r="G23" i="1"/>
  <c r="G24" i="1"/>
  <c r="H17" i="1"/>
  <c r="H25" i="1"/>
</calcChain>
</file>

<file path=xl/sharedStrings.xml><?xml version="1.0" encoding="utf-8"?>
<sst xmlns="http://schemas.openxmlformats.org/spreadsheetml/2006/main" count="41" uniqueCount="27">
  <si>
    <t>Ընդհանուր բյուջե</t>
  </si>
  <si>
    <t>1. Աշխատավարձեր</t>
  </si>
  <si>
    <t>Միավորի արժեքը</t>
  </si>
  <si>
    <t>Միավորների քանակը</t>
  </si>
  <si>
    <t>Միավորի անվանումը</t>
  </si>
  <si>
    <t>Ընդամենը</t>
  </si>
  <si>
    <t>Ծրագրի համակարգող</t>
  </si>
  <si>
    <t>Անուն ազգանուն</t>
  </si>
  <si>
    <t>ամիս</t>
  </si>
  <si>
    <t>Վարչական ղեկավար</t>
  </si>
  <si>
    <t>Մոնիթորինգի մասնագետ</t>
  </si>
  <si>
    <t>Լրագրող</t>
  </si>
  <si>
    <t>2. Սարքավորումներ</t>
  </si>
  <si>
    <t>Համակարգիչ</t>
  </si>
  <si>
    <t>հատ</t>
  </si>
  <si>
    <t>Այլ տեխնիկա</t>
  </si>
  <si>
    <t>3. Վարչական ծախսեր</t>
  </si>
  <si>
    <t>Գրասենյակի վարձակալություն</t>
  </si>
  <si>
    <t>Ինտերնետ/հեռախոս</t>
  </si>
  <si>
    <t>Գրասենյակային պարագաներ</t>
  </si>
  <si>
    <t>4. Ճանապարհածախս</t>
  </si>
  <si>
    <t>Տեղական ճանապարհածախս</t>
  </si>
  <si>
    <t>Օրապահիկ և կեցության ծախսեր</t>
  </si>
  <si>
    <t>ճամփորդություն</t>
  </si>
  <si>
    <t>5. Ծառայություններ</t>
  </si>
  <si>
    <t>Հաշվապահություն</t>
  </si>
  <si>
    <t>ՖԲ գովազդ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</si>
</sst>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"/>
    <numFmt numFmtId="166" formatCode="_-* #,##0\ [$֏-42B]_-;\-* #,##0\ [$֏-42B]_-;_-* &quot;-&quot;\ [$֏-42B]_-;_-@_-"/>
    <numFmt numFmtId="167" formatCode="_-[$$-409]* #,##0_ ;_-[$$-409]* \-#,##0\ ;_-[$$-409]* &quot;-&quot;??_ ;_-@_ 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9"/>
      <name val="Calibri"/>
      <family val="2"/>
      <scheme val="minor"/>
    </font>
    <font>
      <b/>
      <u val="singleAccounting"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C99"/>
      </patternFill>
    </fill>
    <fill>
      <gradientFill degree="90">
        <stop position="0">
          <color theme="0"/>
        </stop>
        <stop position="1">
          <color rgb="FFFFE6CD"/>
        </stop>
      </gradient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0" fontId="2" fillId="2" borderId="1" applyNumberFormat="0" applyAlignment="0" applyProtection="0"/>
    <xf numFmtId="44" fontId="1" fillId="0" borderId="0" applyFont="0" applyFill="0" applyBorder="0" applyAlignment="0" applyProtection="0"/>
    <xf numFmtId="0" fontId="3" fillId="3" borderId="1" applyNumberFormat="0" applyAlignment="0" applyProtection="0"/>
    <xf numFmtId="0" fontId="3" fillId="4" borderId="1" applyAlignment="0" applyProtection="0"/>
  </cellStyleXfs>
  <cellXfs count="30">
    <xf numFmtId="0" fontId="0" fillId="0" borderId="0" xfId="0"/>
    <xf numFmtId="164" fontId="1" fillId="0" borderId="0" xfId="2" applyNumberFormat="1" applyFont="1"/>
    <xf numFmtId="164" fontId="4" fillId="0" borderId="0" xfId="2" applyNumberFormat="1" applyFont="1"/>
    <xf numFmtId="0" fontId="3" fillId="3" borderId="1" xfId="3"/>
    <xf numFmtId="164" fontId="3" fillId="3" borderId="1" xfId="2" applyNumberFormat="1" applyFont="1" applyFill="1" applyBorder="1"/>
    <xf numFmtId="0" fontId="3" fillId="4" borderId="1" xfId="4"/>
    <xf numFmtId="164" fontId="5" fillId="4" borderId="1" xfId="2" applyNumberFormat="1" applyFont="1" applyFill="1" applyBorder="1"/>
    <xf numFmtId="164" fontId="0" fillId="0" borderId="0" xfId="0" applyNumberFormat="1"/>
    <xf numFmtId="165" fontId="0" fillId="0" borderId="0" xfId="0" applyNumberFormat="1"/>
    <xf numFmtId="167" fontId="0" fillId="0" borderId="0" xfId="0" applyNumberFormat="1"/>
    <xf numFmtId="164" fontId="6" fillId="0" borderId="0" xfId="2" applyNumberFormat="1" applyFont="1"/>
    <xf numFmtId="166" fontId="0" fillId="0" borderId="0" xfId="0" applyNumberFormat="1"/>
    <xf numFmtId="166" fontId="1" fillId="0" borderId="0" xfId="2" applyNumberFormat="1" applyFont="1"/>
    <xf numFmtId="166" fontId="5" fillId="4" borderId="1" xfId="2" applyNumberFormat="1" applyFont="1" applyFill="1" applyBorder="1"/>
    <xf numFmtId="166" fontId="7" fillId="0" borderId="0" xfId="0" applyNumberFormat="1" applyFont="1"/>
    <xf numFmtId="0" fontId="8" fillId="0" borderId="0" xfId="0" applyFont="1"/>
    <xf numFmtId="0" fontId="0" fillId="0" borderId="0" xfId="0" applyAlignment="1">
      <alignment wrapText="1"/>
    </xf>
    <xf numFmtId="166" fontId="1" fillId="0" borderId="0" xfId="2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0" fontId="9" fillId="3" borderId="1" xfId="3" applyFont="1" applyAlignment="1">
      <alignment horizontal="center" vertical="center" wrapText="1"/>
    </xf>
    <xf numFmtId="0" fontId="5" fillId="2" borderId="2" xfId="1" applyFont="1" applyBorder="1" applyAlignment="1">
      <alignment horizontal="center"/>
    </xf>
    <xf numFmtId="0" fontId="5" fillId="2" borderId="3" xfId="1" applyFont="1" applyBorder="1" applyAlignment="1">
      <alignment horizontal="center"/>
    </xf>
    <xf numFmtId="0" fontId="5" fillId="2" borderId="4" xfId="1" applyFont="1" applyBorder="1" applyAlignment="1">
      <alignment horizontal="center"/>
    </xf>
    <xf numFmtId="0" fontId="9" fillId="3" borderId="2" xfId="3" applyFont="1" applyBorder="1" applyAlignment="1">
      <alignment horizontal="center" vertical="center" wrapText="1"/>
    </xf>
    <xf numFmtId="0" fontId="9" fillId="3" borderId="4" xfId="3" applyFont="1" applyBorder="1" applyAlignment="1">
      <alignment horizontal="center" vertical="center" wrapText="1"/>
    </xf>
    <xf numFmtId="0" fontId="9" fillId="3" borderId="2" xfId="3" applyFont="1" applyBorder="1" applyAlignment="1">
      <alignment horizontal="center"/>
    </xf>
    <xf numFmtId="0" fontId="9" fillId="3" borderId="4" xfId="3" applyFont="1" applyBorder="1" applyAlignment="1">
      <alignment horizontal="center"/>
    </xf>
  </cellXfs>
  <cellStyles count="5">
    <cellStyle name="Calculation" xfId="1" builtinId="22"/>
    <cellStyle name="Currency" xfId="2" builtinId="4"/>
    <cellStyle name="Input" xfId="3" builtinId="20"/>
    <cellStyle name="Input 2_UO" xfId="4" xr:uid="{60389645-A21E-45B5-A4B8-F5CFC433D248}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867AB-2423-4F01-8D53-92355C31D323}">
  <sheetPr>
    <pageSetUpPr fitToPage="1"/>
  </sheetPr>
  <dimension ref="A2:J31"/>
  <sheetViews>
    <sheetView tabSelected="1" zoomScale="120" zoomScaleNormal="120" workbookViewId="0">
      <selection activeCell="L16" sqref="L16"/>
    </sheetView>
  </sheetViews>
  <sheetFormatPr defaultRowHeight="15"/>
  <cols>
    <col min="1" max="1" width="3.42578125" customWidth="1"/>
    <col min="2" max="2" width="33" customWidth="1"/>
    <col min="3" max="3" width="22.42578125" customWidth="1"/>
    <col min="4" max="4" width="11.5703125" customWidth="1"/>
    <col min="5" max="5" width="13.7109375" customWidth="1"/>
    <col min="6" max="6" width="17.140625" customWidth="1"/>
    <col min="7" max="7" width="11.28515625" customWidth="1"/>
    <col min="8" max="8" width="14.5703125" customWidth="1"/>
    <col min="9" max="9" width="9.5703125" bestFit="1" customWidth="1"/>
    <col min="10" max="10" width="14.85546875" customWidth="1"/>
  </cols>
  <sheetData>
    <row r="2" spans="1:10">
      <c r="A2" s="23" t="s">
        <v>0</v>
      </c>
      <c r="B2" s="24"/>
      <c r="C2" s="24"/>
      <c r="D2" s="24"/>
      <c r="E2" s="24"/>
      <c r="F2" s="24"/>
      <c r="G2" s="24"/>
      <c r="H2" s="25"/>
    </row>
    <row r="3" spans="1:10" s="16" customFormat="1" ht="45" customHeight="1">
      <c r="A3" s="26" t="s">
        <v>1</v>
      </c>
      <c r="B3" s="27"/>
      <c r="C3" s="22"/>
      <c r="D3" s="22" t="s">
        <v>2</v>
      </c>
      <c r="E3" s="22" t="s">
        <v>3</v>
      </c>
      <c r="F3" s="22" t="s">
        <v>4</v>
      </c>
      <c r="G3" s="22" t="s">
        <v>5</v>
      </c>
      <c r="H3" s="22"/>
    </row>
    <row r="4" spans="1:10">
      <c r="A4" s="18"/>
      <c r="B4" s="19" t="s">
        <v>6</v>
      </c>
      <c r="C4" s="19" t="s">
        <v>7</v>
      </c>
      <c r="D4" s="17">
        <v>100000</v>
      </c>
      <c r="E4" s="20">
        <v>3</v>
      </c>
      <c r="F4" s="19" t="s">
        <v>8</v>
      </c>
      <c r="G4" s="21">
        <f>E4*D4</f>
        <v>300000</v>
      </c>
      <c r="H4" s="18"/>
      <c r="I4" s="7"/>
      <c r="J4" s="11"/>
    </row>
    <row r="5" spans="1:10">
      <c r="B5" t="s">
        <v>9</v>
      </c>
      <c r="C5" t="s">
        <v>7</v>
      </c>
      <c r="D5" s="12">
        <v>100000</v>
      </c>
      <c r="E5" s="8">
        <v>3</v>
      </c>
      <c r="F5" t="s">
        <v>8</v>
      </c>
      <c r="G5" s="11">
        <f>E5*D5</f>
        <v>300000</v>
      </c>
      <c r="J5" s="11"/>
    </row>
    <row r="6" spans="1:10">
      <c r="B6" t="s">
        <v>10</v>
      </c>
      <c r="C6" t="s">
        <v>7</v>
      </c>
      <c r="D6" s="12">
        <v>100000</v>
      </c>
      <c r="E6" s="8">
        <v>3</v>
      </c>
      <c r="F6" t="s">
        <v>8</v>
      </c>
      <c r="G6" s="11">
        <f>E6*D6</f>
        <v>300000</v>
      </c>
      <c r="J6" s="11"/>
    </row>
    <row r="7" spans="1:10">
      <c r="B7" t="s">
        <v>11</v>
      </c>
      <c r="C7" t="s">
        <v>7</v>
      </c>
      <c r="D7" s="12">
        <v>100000</v>
      </c>
      <c r="E7" s="8">
        <v>3</v>
      </c>
      <c r="F7" t="s">
        <v>8</v>
      </c>
      <c r="G7" s="11">
        <f>E7*D7</f>
        <v>300000</v>
      </c>
      <c r="J7" s="11"/>
    </row>
    <row r="8" spans="1:10">
      <c r="A8" s="5"/>
      <c r="B8" s="5"/>
      <c r="C8" s="5"/>
      <c r="D8" s="5"/>
      <c r="E8" s="5"/>
      <c r="F8" s="5"/>
      <c r="G8" s="5"/>
      <c r="H8" s="13">
        <f>SUM(G4:G7)</f>
        <v>1200000</v>
      </c>
    </row>
    <row r="9" spans="1:10">
      <c r="A9" s="28" t="s">
        <v>12</v>
      </c>
      <c r="B9" s="29"/>
      <c r="C9" s="3"/>
      <c r="D9" s="3"/>
      <c r="E9" s="3"/>
      <c r="F9" s="3"/>
      <c r="G9" s="3"/>
      <c r="H9" s="4"/>
    </row>
    <row r="10" spans="1:10">
      <c r="B10" t="s">
        <v>13</v>
      </c>
      <c r="D10" s="12">
        <v>250000</v>
      </c>
      <c r="E10" s="8">
        <v>1</v>
      </c>
      <c r="F10" t="s">
        <v>14</v>
      </c>
      <c r="G10" s="11">
        <f>E10*D10</f>
        <v>250000</v>
      </c>
    </row>
    <row r="11" spans="1:10">
      <c r="B11" t="s">
        <v>15</v>
      </c>
      <c r="D11" s="12">
        <v>100000</v>
      </c>
      <c r="E11" s="8">
        <v>1</v>
      </c>
      <c r="F11" t="s">
        <v>14</v>
      </c>
      <c r="G11" s="11">
        <f>E11*D11</f>
        <v>100000</v>
      </c>
    </row>
    <row r="12" spans="1:10">
      <c r="A12" s="5"/>
      <c r="B12" s="5"/>
      <c r="C12" s="5"/>
      <c r="D12" s="5"/>
      <c r="E12" s="5"/>
      <c r="F12" s="5"/>
      <c r="G12" s="5"/>
      <c r="H12" s="13">
        <f>SUM(G10:G11)</f>
        <v>350000</v>
      </c>
    </row>
    <row r="13" spans="1:10">
      <c r="A13" s="28" t="s">
        <v>16</v>
      </c>
      <c r="B13" s="29"/>
      <c r="C13" s="3"/>
      <c r="D13" s="3"/>
      <c r="E13" s="3"/>
      <c r="F13" s="3"/>
      <c r="G13" s="3"/>
      <c r="H13" s="4"/>
    </row>
    <row r="14" spans="1:10">
      <c r="B14" t="s">
        <v>17</v>
      </c>
      <c r="D14" s="12">
        <v>150000</v>
      </c>
      <c r="E14" s="8">
        <v>3</v>
      </c>
      <c r="F14" t="s">
        <v>8</v>
      </c>
      <c r="G14" s="11">
        <f>E14*D14</f>
        <v>450000</v>
      </c>
      <c r="H14" s="2"/>
    </row>
    <row r="15" spans="1:10">
      <c r="B15" t="s">
        <v>18</v>
      </c>
      <c r="D15" s="12">
        <v>20000</v>
      </c>
      <c r="E15" s="8">
        <v>3</v>
      </c>
      <c r="F15" t="s">
        <v>8</v>
      </c>
      <c r="G15" s="11">
        <f>E15*D15</f>
        <v>60000</v>
      </c>
      <c r="H15" s="2"/>
    </row>
    <row r="16" spans="1:10">
      <c r="B16" t="s">
        <v>19</v>
      </c>
      <c r="D16" s="12">
        <v>20000</v>
      </c>
      <c r="E16" s="8">
        <v>3</v>
      </c>
      <c r="F16" t="s">
        <v>8</v>
      </c>
      <c r="G16" s="11">
        <f>E16*D16</f>
        <v>60000</v>
      </c>
      <c r="H16" s="2"/>
    </row>
    <row r="17" spans="1:8">
      <c r="A17" s="5"/>
      <c r="B17" s="5"/>
      <c r="C17" s="5"/>
      <c r="D17" s="5"/>
      <c r="E17" s="5"/>
      <c r="F17" s="5"/>
      <c r="G17" s="5"/>
      <c r="H17" s="13">
        <f>SUM(G14:G16)</f>
        <v>570000</v>
      </c>
    </row>
    <row r="18" spans="1:8">
      <c r="A18" s="28" t="s">
        <v>20</v>
      </c>
      <c r="B18" s="29"/>
      <c r="C18" s="3"/>
      <c r="D18" s="3"/>
      <c r="E18" s="3"/>
      <c r="F18" s="3"/>
      <c r="G18" s="3"/>
      <c r="H18" s="4"/>
    </row>
    <row r="19" spans="1:8">
      <c r="B19" t="s">
        <v>21</v>
      </c>
      <c r="D19" s="12">
        <v>50000</v>
      </c>
      <c r="E19" s="8">
        <v>3</v>
      </c>
      <c r="F19" t="s">
        <v>8</v>
      </c>
      <c r="G19" s="11">
        <f>E19*D19</f>
        <v>150000</v>
      </c>
      <c r="H19" s="2"/>
    </row>
    <row r="20" spans="1:8">
      <c r="B20" t="s">
        <v>22</v>
      </c>
      <c r="D20" s="12">
        <v>5000</v>
      </c>
      <c r="E20">
        <v>10</v>
      </c>
      <c r="F20" t="s">
        <v>23</v>
      </c>
      <c r="G20" s="11">
        <f>E20*D20</f>
        <v>50000</v>
      </c>
      <c r="H20" s="2"/>
    </row>
    <row r="21" spans="1:8">
      <c r="A21" s="5"/>
      <c r="B21" s="5"/>
      <c r="C21" s="5"/>
      <c r="D21" s="5"/>
      <c r="E21" s="5"/>
      <c r="F21" s="5"/>
      <c r="G21" s="5"/>
      <c r="H21" s="13">
        <f>SUM(G19:G20)</f>
        <v>200000</v>
      </c>
    </row>
    <row r="22" spans="1:8">
      <c r="A22" s="28" t="s">
        <v>24</v>
      </c>
      <c r="B22" s="29"/>
      <c r="C22" s="3"/>
      <c r="D22" s="3"/>
      <c r="E22" s="3"/>
      <c r="F22" s="3"/>
      <c r="G22" s="3"/>
      <c r="H22" s="4"/>
    </row>
    <row r="23" spans="1:8">
      <c r="B23" t="s">
        <v>25</v>
      </c>
      <c r="D23" s="12">
        <v>70000</v>
      </c>
      <c r="E23" s="8">
        <v>3</v>
      </c>
      <c r="F23" t="s">
        <v>8</v>
      </c>
      <c r="G23" s="11">
        <f>E23*D23</f>
        <v>210000</v>
      </c>
      <c r="H23" s="2"/>
    </row>
    <row r="24" spans="1:8">
      <c r="B24" t="s">
        <v>26</v>
      </c>
      <c r="D24" s="12">
        <v>5000</v>
      </c>
      <c r="E24" s="8">
        <v>3</v>
      </c>
      <c r="F24" t="s">
        <v>8</v>
      </c>
      <c r="G24" s="11">
        <f>E24*D24</f>
        <v>15000</v>
      </c>
      <c r="H24" s="2"/>
    </row>
    <row r="25" spans="1:8">
      <c r="A25" s="5"/>
      <c r="B25" s="5"/>
      <c r="C25" s="5"/>
      <c r="D25" s="5"/>
      <c r="E25" s="5"/>
      <c r="F25" s="5"/>
      <c r="G25" s="5"/>
      <c r="H25" s="6">
        <f>SUM(G23:G24)</f>
        <v>225000</v>
      </c>
    </row>
    <row r="26" spans="1:8" ht="10.35" customHeight="1">
      <c r="G26" s="1"/>
      <c r="H26" s="2"/>
    </row>
    <row r="27" spans="1:8" ht="18">
      <c r="A27" s="15" t="s">
        <v>5</v>
      </c>
      <c r="G27" s="1"/>
      <c r="H27" s="14">
        <f>SUM(H4:H25)</f>
        <v>2545000</v>
      </c>
    </row>
    <row r="28" spans="1:8">
      <c r="H28" s="10"/>
    </row>
    <row r="29" spans="1:8">
      <c r="H29" s="9"/>
    </row>
    <row r="31" spans="1:8">
      <c r="H31" s="7"/>
    </row>
  </sheetData>
  <mergeCells count="6">
    <mergeCell ref="A22:B22"/>
    <mergeCell ref="A2:H2"/>
    <mergeCell ref="A3:B3"/>
    <mergeCell ref="A9:B9"/>
    <mergeCell ref="A13:B13"/>
    <mergeCell ref="A18:B18"/>
  </mergeCells>
  <conditionalFormatting sqref="H29">
    <cfRule type="cellIs" dxfId="0" priority="1" operator="lessThan">
      <formula>0</formula>
    </cfRule>
  </conditionalFormatting>
  <pageMargins left="0.25" right="0.25" top="0.75" bottom="0.75" header="0.3" footer="0.3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 Lenovo</dc:creator>
  <cp:keywords/>
  <dc:description/>
  <cp:lastModifiedBy>X</cp:lastModifiedBy>
  <cp:revision/>
  <dcterms:created xsi:type="dcterms:W3CDTF">2019-05-31T11:50:20Z</dcterms:created>
  <dcterms:modified xsi:type="dcterms:W3CDTF">2025-06-26T14:11:47Z</dcterms:modified>
  <cp:category/>
  <cp:contentStatus/>
</cp:coreProperties>
</file>